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19" sheetId="1" r:id="rId1"/>
  </sheets>
  <calcPr calcId="145621"/>
</workbook>
</file>

<file path=xl/calcChain.xml><?xml version="1.0" encoding="utf-8"?>
<calcChain xmlns="http://schemas.openxmlformats.org/spreadsheetml/2006/main">
  <c r="E18" i="1" l="1"/>
  <c r="E16" i="1" l="1"/>
  <c r="E14" i="1" l="1"/>
  <c r="G20" i="1" l="1"/>
  <c r="I20" i="1"/>
  <c r="E20" i="1" l="1"/>
  <c r="E12" i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<sst xmlns="http://schemas.openxmlformats.org/spreadsheetml/2006/main" count="20" uniqueCount="11">
  <si>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</si>
  <si>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</si>
  <si>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</si>
  <si>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</si>
  <si>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</si>
  <si>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</si>
  <si>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</si>
  <si>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</si>
  <si>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</si>
  <si>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2020</t>
    </r>
  </si>
  <si>
    <t>INDICATORE TEMPESTIVITA' DEI PAGAMENTI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</si>
</sst>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zoomScaleNormal="100" workbookViewId="0">
      <selection activeCell="E19" sqref="E19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-25.059600864126832</v>
      </c>
      <c r="F12" s="7" t="s">
        <v>3</v>
      </c>
      <c r="G12" s="13">
        <v>-4535573946.8900003</v>
      </c>
      <c r="H12" s="9" t="s">
        <v>0</v>
      </c>
      <c r="I12" s="13">
        <v>180991467.96000001</v>
      </c>
    </row>
    <row r="13" spans="1:9" ht="6" customHeight="1" x14ac:dyDescent="0.25"/>
    <row r="14" spans="1:9" x14ac:dyDescent="0.25">
      <c r="B14" s="5" t="s">
        <v>4</v>
      </c>
      <c r="E14" s="6">
        <f>G14/I14</f>
        <v>-31.332881240199406</v>
      </c>
      <c r="F14" s="7" t="s">
        <v>3</v>
      </c>
      <c r="G14" s="13">
        <v>-5603056883.71</v>
      </c>
      <c r="H14" s="9" t="s">
        <v>0</v>
      </c>
      <c r="I14" s="13">
        <v>178823544.53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-37.050884732401137</v>
      </c>
      <c r="F16" s="7" t="s">
        <v>3</v>
      </c>
      <c r="G16" s="13">
        <v>-6896910128.46</v>
      </c>
      <c r="H16" s="9" t="s">
        <v>0</v>
      </c>
      <c r="I16" s="13">
        <v>186146975.38999999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f>G18/I18</f>
        <v>-36.298692193753425</v>
      </c>
      <c r="F18" s="7" t="s">
        <v>3</v>
      </c>
      <c r="G18" s="13">
        <v>-6883682527.6899996</v>
      </c>
      <c r="H18" s="9" t="s">
        <v>0</v>
      </c>
      <c r="I18" s="13">
        <v>189639959.78</v>
      </c>
    </row>
    <row r="20" spans="1:9" ht="15" customHeight="1" x14ac:dyDescent="0.25">
      <c r="B20" s="26" t="s">
        <v>10</v>
      </c>
      <c r="C20" s="26"/>
      <c r="D20" s="26"/>
      <c r="E20" s="6">
        <f>G20/I20</f>
        <v>-32.516530934751714</v>
      </c>
      <c r="F20" s="7" t="s">
        <v>3</v>
      </c>
      <c r="G20" s="8">
        <f>SUM(G12,G14,G16,G18)</f>
        <v>-23919223486.75</v>
      </c>
      <c r="H20" s="9" t="s">
        <v>0</v>
      </c>
      <c r="I20" s="8">
        <f>SUM(I12,I14,I16,I18)</f>
        <v>735601947.65999997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2019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Piero Bontae</cp:lastModifiedBy>
  <cp:lastPrinted>2020-07-02T14:33:48Z</cp:lastPrinted>
  <dcterms:created xsi:type="dcterms:W3CDTF">2016-02-09T15:10:25Z</dcterms:created>
  <dcterms:modified xsi:type="dcterms:W3CDTF">2020-12-31T14:54:21Z</dcterms:modified>
</cp:coreProperties>
</file>